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35" windowWidth="11340" windowHeight="6285"/>
  </bookViews>
  <sheets>
    <sheet name="lotti 22-61" sheetId="22" r:id="rId1"/>
  </sheets>
  <calcPr calcId="145621"/>
</workbook>
</file>

<file path=xl/calcChain.xml><?xml version="1.0" encoding="utf-8"?>
<calcChain xmlns="http://schemas.openxmlformats.org/spreadsheetml/2006/main">
  <c r="M28" i="22" l="1"/>
  <c r="M29" i="22"/>
  <c r="M30" i="22"/>
  <c r="M31" i="22"/>
  <c r="M32" i="22"/>
  <c r="M33" i="22"/>
  <c r="M34" i="22"/>
  <c r="M35" i="22"/>
  <c r="M36" i="22"/>
  <c r="M37" i="22"/>
  <c r="M38" i="22"/>
  <c r="M39" i="22"/>
  <c r="M40" i="22"/>
  <c r="M41" i="22"/>
  <c r="M42" i="22"/>
  <c r="M43" i="22"/>
  <c r="M44" i="22"/>
  <c r="M45" i="22"/>
  <c r="M46" i="22"/>
  <c r="M47" i="22"/>
  <c r="M48" i="22"/>
  <c r="M49" i="22"/>
  <c r="M50" i="22"/>
  <c r="M51" i="22"/>
  <c r="M52" i="22"/>
  <c r="M53" i="22"/>
  <c r="M54" i="22"/>
  <c r="M55" i="22"/>
  <c r="M56" i="22"/>
  <c r="M57" i="22"/>
  <c r="M58" i="22"/>
  <c r="M59" i="22"/>
  <c r="M61" i="22" s="1"/>
  <c r="M60" i="22"/>
  <c r="M20" i="22"/>
  <c r="M19" i="22"/>
  <c r="M18" i="22"/>
  <c r="M17" i="22"/>
  <c r="M15" i="22"/>
  <c r="M14" i="22"/>
  <c r="M13" i="22"/>
  <c r="M12" i="22"/>
  <c r="M11" i="22"/>
  <c r="M9" i="22"/>
  <c r="M8" i="22"/>
  <c r="M7" i="22"/>
  <c r="M6" i="22"/>
  <c r="M5" i="22"/>
  <c r="M16" i="22" l="1"/>
  <c r="M21" i="22"/>
  <c r="M10" i="22"/>
</calcChain>
</file>

<file path=xl/sharedStrings.xml><?xml version="1.0" encoding="utf-8"?>
<sst xmlns="http://schemas.openxmlformats.org/spreadsheetml/2006/main" count="143" uniqueCount="94">
  <si>
    <t>ditta offerente:</t>
  </si>
  <si>
    <t>cod. prodotto</t>
  </si>
  <si>
    <t>rif.</t>
  </si>
  <si>
    <t>descrizione prodotto</t>
  </si>
  <si>
    <t>denominazione prodotto</t>
  </si>
  <si>
    <t>prezzo/conf. in lettere</t>
  </si>
  <si>
    <t>nr. conf. necessarie (1)</t>
  </si>
  <si>
    <t>prezzo conf. (2)</t>
  </si>
  <si>
    <t>importo/anno (1)x(2)</t>
  </si>
  <si>
    <t>fabb. anno</t>
  </si>
  <si>
    <t>u.m.</t>
  </si>
  <si>
    <t xml:space="preserve">nr. test/pz conf. </t>
  </si>
  <si>
    <t>ml</t>
  </si>
  <si>
    <t>lotto</t>
  </si>
  <si>
    <t>prezzo di listino (conf.)</t>
  </si>
  <si>
    <t>sconto su prezzo di listino</t>
  </si>
  <si>
    <t>Tripticase Soy Agar</t>
  </si>
  <si>
    <t>Mac Conkey  Agar</t>
  </si>
  <si>
    <t>Muller Hinton    Agar</t>
  </si>
  <si>
    <t>TCBS Agar</t>
  </si>
  <si>
    <t>Mac   Conkey   Agar + Sorbitolo</t>
  </si>
  <si>
    <t>det.</t>
  </si>
  <si>
    <t>Ricerca anticorpi anti-Ameba completo di controllo positivo e negativo. Ag legato ad emazie umane</t>
  </si>
  <si>
    <t>Ricerca anticorpi anti-Echinococco  completo di controllo positivo e negativo Ag legato ad emazie umane</t>
  </si>
  <si>
    <t>Ricerca anticorpi anti-Schistosoma  completo di controllo positivo e negativo Ag legato ad emazie umane</t>
  </si>
  <si>
    <t>61.1</t>
  </si>
  <si>
    <t>61.2</t>
  </si>
  <si>
    <t>61.3</t>
  </si>
  <si>
    <t>REAGENTI</t>
  </si>
  <si>
    <t>totale</t>
  </si>
  <si>
    <t>22.1</t>
  </si>
  <si>
    <t>22.2</t>
  </si>
  <si>
    <t>22.3</t>
  </si>
  <si>
    <t>22.4</t>
  </si>
  <si>
    <t>22.5</t>
  </si>
  <si>
    <t>flacone</t>
  </si>
  <si>
    <t>Siero anti-IgM umane coniugato FITC in flaconi da 2-5 ml</t>
  </si>
  <si>
    <t>Siero anti Ig-G/A/M umane coniugato FITC in flaconi da 2-5 ml</t>
  </si>
  <si>
    <t>Siero anti-IgE umane coniugato FITC in flaconi da 2-5 ml*</t>
  </si>
  <si>
    <t>Siero anti-IgA umane coniugato FITC in flaconi da 2-5 ml*</t>
  </si>
  <si>
    <t>Siero anti-IgG umane coniugato FITC in flaconi da 2-5 ml*</t>
  </si>
  <si>
    <t>23.1</t>
  </si>
  <si>
    <t>23.2</t>
  </si>
  <si>
    <t>23.3</t>
  </si>
  <si>
    <t>23.4</t>
  </si>
  <si>
    <t>23.5</t>
  </si>
  <si>
    <t>Ricerca di anticorpi anti- Distomi (Fasciola epatica) completo di controllo positivo e negativo Ag legato ad emazie umane*</t>
  </si>
  <si>
    <t>24.1</t>
  </si>
  <si>
    <t>24.2</t>
  </si>
  <si>
    <t>24.3</t>
  </si>
  <si>
    <t>24.4</t>
  </si>
  <si>
    <t>Kit completo per la ricerca di anticorpi  IgG anti CISTICERCO, con coniugato Proteina A con perossidasi, contr. Pos, Cut-off e Neg . Antigeni di Taenia solium purificati.</t>
  </si>
  <si>
    <t>Kit completo per la ricerca  di anticorpi  IgG anti TOXOCARA, con coniugato Proteina A con perossidasi, contr. Pos, Cut-off e Neg. Antigene oligopeptidi di Toxocara sintetici glicosilati.</t>
  </si>
  <si>
    <t xml:space="preserve">Kit completo per la ricerca  di anticorpi  anti TOXOCARA canis, con controllo  pos. Cut-off e Neg. </t>
  </si>
  <si>
    <t>Kit completo per la ricerca  di anticorpi IgG anti antigene purificato di ECHINOCOCCO multiocularis con contr. pos. cut-off e neg.</t>
  </si>
  <si>
    <t xml:space="preserve">Kit completo per la ricerca  di anticorpi IgG anti antigene purificato  di ECHINOCOCCO granulosus  con contr. pos. cut-off e neg. </t>
  </si>
  <si>
    <t>Kit completo per la ricerca  di anticorpi  IgG anti ENTAMOEBA HISTOLYTICA contr. pos, cut-off e neg. Antigeni di trofozoiti purificati di E. istolytica. Specificità non inferiore all’80%.</t>
  </si>
  <si>
    <t>Kit completo per la ricerca  di anticorpi IgG anti TRICHINELLA  con coniugato Proteina A con perossidasi, contr. Pos, Cut-off e Neg. Antigeni purificati di Trichinella.</t>
  </si>
  <si>
    <t>Kit completo per la Ricerca anticorpi  IgG anti  BORRELIA Burgdorferi  con coniugato Proteina A con perossidasi, contr. Pos, Cut-off e Neg. Antigene VI sE ricombinante e lisantigenes.</t>
  </si>
  <si>
    <t>Kit completo per la Ricerca anticorpi  IgM anti  BORRELIA  Burgdorferi  con coniugato Proteina A con perossidasi, contr. Pos, Cut-off e Neg. Antigene proteina OspC purificata.</t>
  </si>
  <si>
    <t>Kit completo per la Ricerca anticorpi  IgG anti  BRUCELLA  con coniugato Proteina A con perossidasi, contr. Pos, Cut-off e Neg. Antigene Brucella abortus W99.</t>
  </si>
  <si>
    <t>Kit completo per la Ricerca anticorpi  IgM anti  BRUCELLA  con coniugato Proteina A con perossidasi, contr. Pos, Cut-off e Neg.   Antigene Brucella abortus W99.</t>
  </si>
  <si>
    <t>Kit completo per la Ricerca anticorpi  IgG anti  CLAMIDIA PNEUMONIAE  con coniugato Proteina A con perossidasi, contr. Pos, Cut-off e Neg. Antigene C pneumoniae CWL-29.</t>
  </si>
  <si>
    <t>Kit completo per la Ricerca anticorpi  IgA anti   CLAMIDIA PNEUMONIAE    con coniugato Proteina A con perossidasi, contr. Pos, Cut-off e Neg .  Antigene C pneumoniae CWL-29.</t>
  </si>
  <si>
    <t xml:space="preserve">Kit completo per la Ricerca anticorpi  IgM anti   CLAMIDIA PNEUMONIAE    con coniugato Proteina A con perossidasi, contr. Pos, Cut-off e Neg.    Antigene C pneumoniae CWL-29.             </t>
  </si>
  <si>
    <t xml:space="preserve">Kit completo per la Ricerca Anticorpi IgG TOSSINA TETANUS con coniugato Proteina A con perossidasi, contr. Pos, Cut-off e Neg.                                   </t>
  </si>
  <si>
    <t xml:space="preserve">Kit completo per la Ricerca di anticorpi  IgG anti SCHISTOSOMA,  con perossidasi, contr. Pos, Cut-off e Neg . Antigeni purificati di Schistosoma mansoni. Specificità non inferiore al 97%.             </t>
  </si>
  <si>
    <t xml:space="preserve">Kit completo per la Ricerca di anticorpi  IgG anti LEPTOSPIRA con coniugato Proteina A con perossidasi, contr. Pos, Cut-off e Neg. Antigene Leptospira biflexa             </t>
  </si>
  <si>
    <t xml:space="preserve">Kit completo per la Ricerca di anticorpi  IgM anti LEPTOSPIRA  con coniugato Proteina A con perossidasi, contr. Pos, Cut-off e Neg.  Antigene Leptospira biflexa.                          </t>
  </si>
  <si>
    <t xml:space="preserve">Kit completo per la Ricerca di anticorpi  IgG anti ASCARIDE   con coniugato Proteina A con perossidasi, contr. Pos, Cut-off e Neg. Antigene estratto di Ascaris in PBS.                                    </t>
  </si>
  <si>
    <t xml:space="preserve">Kit completo per la Ricerca di anticorpi  IgG/IgM anti TRYPANOSOMA CRUZI  con coniugato Proteina A con perossidasi, contr. Pos, Cut-off e Neg. Antigene ricombinante di T. cruzi.              </t>
  </si>
  <si>
    <t xml:space="preserve">Kit completo per la Ricerca di anticorpi IgG  anti STRONGYLOIDES stercoralis , S. ratti    </t>
  </si>
  <si>
    <t>BORDETELLA PERTUSSIS   IgG ( con antigene esclusivamente PT ), 4 calibratori (IgG umane) pronti all’uso controllo positivo, negativo e coniugato enzimatico (anticorpi anti-IgG umane- coniglio- coniugato con perossidasi) pronto all’uso.</t>
  </si>
  <si>
    <t xml:space="preserve">Kit completo per la Ricerca di anticorpi  totali anti PLASMODIUM   con antigeni ricombinanti di P. falciparum e P. vivax  completo di coniugato, contr. Pos, Cut-off e Neg. </t>
  </si>
  <si>
    <t>Kit completo per la ricerca di  ANTIGENE   ENTAMOEBA  HISTOLYCA   nelle feci  umane (fresche, refrigerate e congelate). Ricerca in immunoenzimatica dell’antigene ADESINA specifico di E. histolytica, con anticorpi monoclonali di 2° generazione, con sensibilità non inferiore a 0,2-0,4ng di adesina e sensibilità e specificità non inferiori al 94% rispetto all’analisi coltura/zimodemi</t>
  </si>
  <si>
    <t xml:space="preserve">Kit completo per la ricerca di  ANTIGENE   GIARDIA  nelle feci umane (fresche, congelate e conservate in formalina tamponata o SAF). Ricerca in immunoenzimatica dell’antigene cistico di Giardia lamblia con anticorpi monoclonali di 2° generazione con  specificità non inferiori al 100% rispetto all’indagine microscopica e con sensibilità non inferiori al 97% e spcificità non inferiore al 100% rispetto a Kit ELISA presenti in commercio.                                 </t>
  </si>
  <si>
    <t xml:space="preserve">Kit per la ricerca di anticorpi anti-leishmania in immunoblotting completo di controllo positivo e negativo. </t>
  </si>
  <si>
    <t xml:space="preserve">Kit al lattice per l'identificazione di  pneumococco </t>
  </si>
  <si>
    <t>Dischi di meropenem + ac. Boronico, meropenem + ac. Dipicolinco, meropenem + cloxacillina e meropenem 10ug in kit per la determinazione KPC+M</t>
  </si>
  <si>
    <t xml:space="preserve">Antisiero x Brucella melitensis  </t>
  </si>
  <si>
    <t xml:space="preserve">Antisiero x Salmonella A 67  </t>
  </si>
  <si>
    <t xml:space="preserve">Antisiero x Yersinia Monovalente 03 </t>
  </si>
  <si>
    <t xml:space="preserve">Antisiero x Yersinia Monovalente 09 </t>
  </si>
  <si>
    <t xml:space="preserve">Antisiero x Salmonella O 6,7,8     </t>
  </si>
  <si>
    <t xml:space="preserve">Sistema sottovuoto con tappo a vite per trasporto di campioni liquidi per aerobi  e anaerobi con indicatore di viraggio </t>
  </si>
  <si>
    <t xml:space="preserve">Gallerie per rilevare in max 2 h la presenza di carbapenemasi  da colonie di bacilli Gram negativi </t>
  </si>
  <si>
    <t xml:space="preserve">Kit colorimetrico per la determinazione di (1-3) beta-D-glucano nel siero </t>
  </si>
  <si>
    <t>Giara in policarbonato con coperchio provvisto di vite centrale come sistema di chiusura e rack per l’estrazione delle piastre. Volume utile di 8 lt. In grado di ospitare fino a 36 piastre di Petri da 100mm.</t>
  </si>
  <si>
    <t>Giara in policarbonato con coperchio provvisto di vite centrale come sistema di chiusura e rack per l’estrazione delle piastre. Volume utile di 2,5 lt. In grado di ospitare fino a 12 piastre di Petri da 100mm.</t>
  </si>
  <si>
    <t>Guarnizione per giara da 2,5 lt. (per pos. 61.2)</t>
  </si>
  <si>
    <t>test</t>
  </si>
  <si>
    <t>pz</t>
  </si>
  <si>
    <t xml:space="preserve">test   </t>
  </si>
  <si>
    <t xml:space="preserve">pz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</si>
</sst>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€&quot;\ #,##0.00"/>
    <numFmt numFmtId="165" formatCode="&quot;€&quot;\ #,##0.00000"/>
  </numFmts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b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3" fontId="2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3" fontId="2" fillId="4" borderId="1" xfId="0" applyNumberFormat="1" applyFont="1" applyFill="1" applyBorder="1" applyAlignment="1">
      <alignment horizontal="right" vertical="center" wrapText="1"/>
    </xf>
    <xf numFmtId="165" fontId="2" fillId="4" borderId="1" xfId="0" applyNumberFormat="1" applyFont="1" applyFill="1" applyBorder="1" applyAlignment="1">
      <alignment horizontal="right" vertical="center" wrapText="1"/>
    </xf>
    <xf numFmtId="164" fontId="2" fillId="4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top" wrapText="1"/>
    </xf>
    <xf numFmtId="165" fontId="2" fillId="0" borderId="1" xfId="0" applyNumberFormat="1" applyFont="1" applyBorder="1" applyAlignment="1">
      <alignment horizontal="right" vertical="center" wrapText="1"/>
    </xf>
    <xf numFmtId="165" fontId="2" fillId="0" borderId="0" xfId="0" applyNumberFormat="1" applyFont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49" fontId="2" fillId="0" borderId="0" xfId="0" applyNumberFormat="1" applyFont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165" fontId="2" fillId="0" borderId="5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2" fontId="2" fillId="0" borderId="0" xfId="0" applyNumberFormat="1" applyFont="1" applyAlignment="1">
      <alignment horizontal="center" vertical="center" wrapText="1"/>
    </xf>
    <xf numFmtId="165" fontId="1" fillId="5" borderId="1" xfId="0" applyNumberFormat="1" applyFont="1" applyFill="1" applyBorder="1" applyAlignment="1">
      <alignment horizontal="right" vertical="center" wrapText="1"/>
    </xf>
    <xf numFmtId="164" fontId="1" fillId="5" borderId="1" xfId="0" applyNumberFormat="1" applyFont="1" applyFill="1" applyBorder="1" applyAlignment="1">
      <alignment horizontal="right" vertical="center" wrapText="1"/>
    </xf>
    <xf numFmtId="49" fontId="2" fillId="5" borderId="1" xfId="0" applyNumberFormat="1" applyFont="1" applyFill="1" applyBorder="1" applyAlignment="1">
      <alignment horizontal="right" vertical="center" wrapText="1"/>
    </xf>
    <xf numFmtId="0" fontId="2" fillId="5" borderId="1" xfId="0" applyFont="1" applyFill="1" applyBorder="1" applyAlignment="1">
      <alignment horizontal="justify" vertical="top" wrapText="1"/>
    </xf>
    <xf numFmtId="0" fontId="2" fillId="5" borderId="1" xfId="0" applyFont="1" applyFill="1" applyBorder="1" applyAlignment="1">
      <alignment vertical="top" wrapText="1"/>
    </xf>
    <xf numFmtId="0" fontId="2" fillId="5" borderId="1" xfId="0" applyFont="1" applyFill="1" applyBorder="1" applyAlignment="1">
      <alignment horizontal="right" vertical="top" wrapText="1"/>
    </xf>
    <xf numFmtId="0" fontId="2" fillId="5" borderId="1" xfId="0" applyFont="1" applyFill="1" applyBorder="1" applyAlignment="1">
      <alignment horizontal="right" vertical="center" wrapText="1"/>
    </xf>
    <xf numFmtId="3" fontId="2" fillId="5" borderId="1" xfId="0" applyNumberFormat="1" applyFont="1" applyFill="1" applyBorder="1" applyAlignment="1">
      <alignment horizontal="right" vertical="center" wrapText="1"/>
    </xf>
    <xf numFmtId="165" fontId="2" fillId="5" borderId="1" xfId="0" applyNumberFormat="1" applyFont="1" applyFill="1" applyBorder="1" applyAlignment="1">
      <alignment horizontal="right" vertical="center" wrapText="1"/>
    </xf>
    <xf numFmtId="2" fontId="2" fillId="5" borderId="1" xfId="0" applyNumberFormat="1" applyFont="1" applyFill="1" applyBorder="1" applyAlignment="1">
      <alignment horizontal="right" vertical="center" wrapText="1"/>
    </xf>
    <xf numFmtId="0" fontId="2" fillId="5" borderId="1" xfId="0" applyFont="1" applyFill="1" applyBorder="1" applyAlignment="1">
      <alignment horizontal="justify" vertical="center" wrapText="1"/>
    </xf>
    <xf numFmtId="49" fontId="1" fillId="5" borderId="1" xfId="0" applyNumberFormat="1" applyFont="1" applyFill="1" applyBorder="1" applyAlignment="1">
      <alignment horizontal="right" vertical="center" wrapText="1"/>
    </xf>
    <xf numFmtId="0" fontId="1" fillId="5" borderId="1" xfId="0" applyFont="1" applyFill="1" applyBorder="1" applyAlignment="1">
      <alignment horizontal="justify" vertical="center" wrapText="1"/>
    </xf>
    <xf numFmtId="0" fontId="1" fillId="5" borderId="1" xfId="0" applyFont="1" applyFill="1" applyBorder="1" applyAlignment="1">
      <alignment vertical="top" wrapText="1"/>
    </xf>
    <xf numFmtId="0" fontId="1" fillId="5" borderId="1" xfId="0" applyFont="1" applyFill="1" applyBorder="1" applyAlignment="1">
      <alignment horizontal="right" vertical="top" wrapText="1"/>
    </xf>
    <xf numFmtId="0" fontId="1" fillId="5" borderId="1" xfId="0" applyFont="1" applyFill="1" applyBorder="1" applyAlignment="1">
      <alignment horizontal="right" vertical="center" wrapText="1"/>
    </xf>
    <xf numFmtId="3" fontId="1" fillId="5" borderId="1" xfId="0" applyNumberFormat="1" applyFont="1" applyFill="1" applyBorder="1" applyAlignment="1">
      <alignment horizontal="right" vertical="center" wrapText="1"/>
    </xf>
    <xf numFmtId="2" fontId="1" fillId="5" borderId="1" xfId="0" applyNumberFormat="1" applyFont="1" applyFill="1" applyBorder="1" applyAlignment="1">
      <alignment horizontal="right" vertical="center" wrapText="1"/>
    </xf>
    <xf numFmtId="0" fontId="2" fillId="6" borderId="5" xfId="0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right" vertical="center" wrapText="1"/>
    </xf>
    <xf numFmtId="164" fontId="2" fillId="7" borderId="1" xfId="0" applyNumberFormat="1" applyFont="1" applyFill="1" applyBorder="1" applyAlignment="1">
      <alignment horizontal="right" vertical="center" wrapText="1"/>
    </xf>
    <xf numFmtId="0" fontId="1" fillId="3" borderId="7" xfId="0" applyFont="1" applyFill="1" applyBorder="1" applyAlignment="1">
      <alignment horizontal="right" vertical="center" wrapText="1"/>
    </xf>
    <xf numFmtId="49" fontId="1" fillId="3" borderId="8" xfId="0" applyNumberFormat="1" applyFont="1" applyFill="1" applyBorder="1" applyAlignment="1">
      <alignment horizontal="right" vertical="center" wrapText="1"/>
    </xf>
    <xf numFmtId="0" fontId="1" fillId="3" borderId="8" xfId="0" applyFont="1" applyFill="1" applyBorder="1" applyAlignment="1">
      <alignment horizontal="center" vertical="center" wrapText="1"/>
    </xf>
    <xf numFmtId="3" fontId="1" fillId="3" borderId="8" xfId="0" applyNumberFormat="1" applyFont="1" applyFill="1" applyBorder="1" applyAlignment="1">
      <alignment horizontal="center" vertical="center" wrapText="1"/>
    </xf>
    <xf numFmtId="165" fontId="1" fillId="3" borderId="8" xfId="0" applyNumberFormat="1" applyFont="1" applyFill="1" applyBorder="1" applyAlignment="1">
      <alignment horizontal="center" vertical="center" wrapText="1"/>
    </xf>
    <xf numFmtId="2" fontId="1" fillId="3" borderId="8" xfId="0" applyNumberFormat="1" applyFont="1" applyFill="1" applyBorder="1" applyAlignment="1">
      <alignment horizontal="center" vertical="center" wrapText="1"/>
    </xf>
    <xf numFmtId="164" fontId="1" fillId="3" borderId="8" xfId="0" applyNumberFormat="1" applyFont="1" applyFill="1" applyBorder="1" applyAlignment="1">
      <alignment horizontal="center" vertical="center" wrapText="1"/>
    </xf>
    <xf numFmtId="1" fontId="1" fillId="3" borderId="9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justify" vertical="center" wrapText="1"/>
    </xf>
    <xf numFmtId="1" fontId="3" fillId="5" borderId="1" xfId="0" applyNumberFormat="1" applyFont="1" applyFill="1" applyBorder="1" applyAlignment="1">
      <alignment horizontal="justify" vertical="center" wrapText="1"/>
    </xf>
    <xf numFmtId="0" fontId="2" fillId="7" borderId="1" xfId="0" applyFont="1" applyFill="1" applyBorder="1" applyAlignment="1">
      <alignment horizontal="justify" vertical="center" wrapText="1"/>
    </xf>
    <xf numFmtId="1" fontId="3" fillId="0" borderId="1" xfId="0" applyNumberFormat="1" applyFont="1" applyBorder="1" applyAlignment="1">
      <alignment horizontal="justify" vertical="center" wrapText="1"/>
    </xf>
    <xf numFmtId="1" fontId="5" fillId="5" borderId="1" xfId="0" applyNumberFormat="1" applyFont="1" applyFill="1" applyBorder="1" applyAlignment="1">
      <alignment horizontal="justify" vertical="center" wrapText="1"/>
    </xf>
    <xf numFmtId="0" fontId="1" fillId="4" borderId="4" xfId="0" applyFont="1" applyFill="1" applyBorder="1" applyAlignment="1">
      <alignment horizontal="right" vertical="center" wrapText="1"/>
    </xf>
    <xf numFmtId="0" fontId="1" fillId="4" borderId="5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1"/>
  <sheetViews>
    <sheetView tabSelected="1" zoomScaleNormal="100" workbookViewId="0">
      <selection sqref="A1:C1"/>
    </sheetView>
  </sheetViews>
  <sheetFormatPr defaultRowHeight="12.75" x14ac:dyDescent="0.2"/>
  <cols>
    <col min="1" max="1" width="4.85546875" style="18" customWidth="1"/>
    <col min="2" max="2" width="6" style="19" customWidth="1"/>
    <col min="3" max="3" width="23.42578125" style="3" customWidth="1"/>
    <col min="4" max="4" width="25" style="3" customWidth="1"/>
    <col min="5" max="5" width="14.28515625" style="3" customWidth="1"/>
    <col min="6" max="6" width="7.5703125" style="4" customWidth="1"/>
    <col min="7" max="7" width="7.7109375" style="4" customWidth="1"/>
    <col min="8" max="8" width="8.42578125" style="4" customWidth="1"/>
    <col min="9" max="9" width="10.7109375" style="4" customWidth="1"/>
    <col min="10" max="10" width="13" style="16" customWidth="1"/>
    <col min="11" max="11" width="9.7109375" style="40" customWidth="1"/>
    <col min="12" max="12" width="14.140625" style="16" customWidth="1"/>
    <col min="13" max="13" width="14.5703125" style="5" customWidth="1"/>
    <col min="14" max="14" width="20.140625" style="6" customWidth="1"/>
    <col min="15" max="15" width="2.42578125" customWidth="1"/>
    <col min="16" max="16" width="6.140625" customWidth="1"/>
    <col min="17" max="17" width="5.85546875" customWidth="1"/>
    <col min="18" max="18" width="10.85546875" customWidth="1"/>
    <col min="19" max="19" width="12" customWidth="1"/>
  </cols>
  <sheetData>
    <row r="1" spans="1:19" ht="18" customHeight="1" x14ac:dyDescent="0.2">
      <c r="A1" s="76" t="s">
        <v>0</v>
      </c>
      <c r="B1" s="77"/>
      <c r="C1" s="77"/>
      <c r="D1" s="59"/>
      <c r="E1" s="20"/>
      <c r="F1" s="21"/>
      <c r="G1" s="22"/>
      <c r="H1" s="22"/>
      <c r="I1" s="22"/>
      <c r="J1" s="23"/>
      <c r="K1" s="36"/>
      <c r="L1" s="23"/>
      <c r="M1" s="24"/>
      <c r="N1" s="25"/>
    </row>
    <row r="2" spans="1:19" ht="9" customHeight="1" x14ac:dyDescent="0.2">
      <c r="A2" s="17"/>
      <c r="B2" s="26"/>
      <c r="C2" s="27"/>
      <c r="D2" s="27"/>
      <c r="E2" s="27"/>
      <c r="F2" s="28"/>
      <c r="G2" s="28"/>
      <c r="H2" s="28"/>
      <c r="I2" s="28"/>
      <c r="J2" s="29"/>
      <c r="K2" s="37"/>
      <c r="L2" s="29"/>
      <c r="M2" s="30"/>
      <c r="N2" s="31"/>
    </row>
    <row r="3" spans="1:19" ht="12.75" customHeight="1" x14ac:dyDescent="0.2">
      <c r="A3" s="78" t="s">
        <v>28</v>
      </c>
      <c r="B3" s="79"/>
      <c r="C3" s="79"/>
      <c r="D3" s="32"/>
      <c r="E3" s="33"/>
      <c r="F3" s="28"/>
      <c r="G3" s="28"/>
      <c r="H3" s="28"/>
      <c r="I3" s="28"/>
      <c r="J3" s="29"/>
      <c r="K3" s="37"/>
      <c r="L3" s="29"/>
      <c r="M3" s="30"/>
      <c r="N3" s="31"/>
    </row>
    <row r="4" spans="1:19" ht="38.25" x14ac:dyDescent="0.2">
      <c r="A4" s="62" t="s">
        <v>13</v>
      </c>
      <c r="B4" s="63" t="s">
        <v>2</v>
      </c>
      <c r="C4" s="64" t="s">
        <v>3</v>
      </c>
      <c r="D4" s="64" t="s">
        <v>4</v>
      </c>
      <c r="E4" s="64" t="s">
        <v>1</v>
      </c>
      <c r="F4" s="65" t="s">
        <v>10</v>
      </c>
      <c r="G4" s="65" t="s">
        <v>9</v>
      </c>
      <c r="H4" s="65" t="s">
        <v>11</v>
      </c>
      <c r="I4" s="65" t="s">
        <v>6</v>
      </c>
      <c r="J4" s="66" t="s">
        <v>14</v>
      </c>
      <c r="K4" s="67" t="s">
        <v>15</v>
      </c>
      <c r="L4" s="66" t="s">
        <v>7</v>
      </c>
      <c r="M4" s="68" t="s">
        <v>8</v>
      </c>
      <c r="N4" s="69" t="s">
        <v>5</v>
      </c>
      <c r="O4" s="1"/>
      <c r="P4" s="1"/>
      <c r="Q4" s="1"/>
      <c r="R4" s="1"/>
    </row>
    <row r="5" spans="1:19" x14ac:dyDescent="0.2">
      <c r="A5" s="9">
        <v>22</v>
      </c>
      <c r="B5" s="26" t="s">
        <v>30</v>
      </c>
      <c r="C5" s="35" t="s">
        <v>16</v>
      </c>
      <c r="D5" s="7"/>
      <c r="E5" s="8"/>
      <c r="F5" s="70" t="s">
        <v>35</v>
      </c>
      <c r="G5" s="9">
        <v>12</v>
      </c>
      <c r="H5" s="11"/>
      <c r="I5" s="11"/>
      <c r="J5" s="12"/>
      <c r="K5" s="38"/>
      <c r="L5" s="12"/>
      <c r="M5" s="13">
        <f>I5*L5</f>
        <v>0</v>
      </c>
      <c r="N5" s="71"/>
      <c r="O5" s="1"/>
      <c r="P5" s="2"/>
      <c r="Q5" s="1"/>
      <c r="R5" s="2"/>
      <c r="S5" s="2"/>
    </row>
    <row r="6" spans="1:19" x14ac:dyDescent="0.2">
      <c r="A6" s="9">
        <v>22</v>
      </c>
      <c r="B6" s="26" t="s">
        <v>31</v>
      </c>
      <c r="C6" s="35" t="s">
        <v>17</v>
      </c>
      <c r="D6" s="7"/>
      <c r="E6" s="8"/>
      <c r="F6" s="70" t="s">
        <v>35</v>
      </c>
      <c r="G6" s="9">
        <v>12</v>
      </c>
      <c r="H6" s="11"/>
      <c r="I6" s="11"/>
      <c r="J6" s="12"/>
      <c r="K6" s="38"/>
      <c r="L6" s="12"/>
      <c r="M6" s="13">
        <f t="shared" ref="M6:M18" si="0">I6*L6</f>
        <v>0</v>
      </c>
      <c r="N6" s="71"/>
      <c r="O6" s="1"/>
      <c r="P6" s="2"/>
      <c r="Q6" s="1"/>
      <c r="R6" s="2"/>
      <c r="S6" s="2"/>
    </row>
    <row r="7" spans="1:19" x14ac:dyDescent="0.2">
      <c r="A7" s="9">
        <v>22</v>
      </c>
      <c r="B7" s="26" t="s">
        <v>32</v>
      </c>
      <c r="C7" s="35" t="s">
        <v>18</v>
      </c>
      <c r="D7" s="7"/>
      <c r="E7" s="14"/>
      <c r="F7" s="70" t="s">
        <v>35</v>
      </c>
      <c r="G7" s="9">
        <v>24</v>
      </c>
      <c r="H7" s="11"/>
      <c r="I7" s="11"/>
      <c r="J7" s="12"/>
      <c r="K7" s="38"/>
      <c r="L7" s="12"/>
      <c r="M7" s="13">
        <f t="shared" si="0"/>
        <v>0</v>
      </c>
      <c r="N7" s="71"/>
      <c r="O7" s="1"/>
      <c r="P7" s="2"/>
      <c r="Q7" s="1"/>
      <c r="R7" s="2"/>
      <c r="S7" s="2"/>
    </row>
    <row r="8" spans="1:19" x14ac:dyDescent="0.2">
      <c r="A8" s="9">
        <v>22</v>
      </c>
      <c r="B8" s="26" t="s">
        <v>33</v>
      </c>
      <c r="C8" s="35" t="s">
        <v>19</v>
      </c>
      <c r="D8" s="7"/>
      <c r="E8" s="14"/>
      <c r="F8" s="70" t="s">
        <v>35</v>
      </c>
      <c r="G8" s="9">
        <v>12</v>
      </c>
      <c r="H8" s="11"/>
      <c r="I8" s="11"/>
      <c r="J8" s="12"/>
      <c r="K8" s="38"/>
      <c r="L8" s="12"/>
      <c r="M8" s="13">
        <f t="shared" si="0"/>
        <v>0</v>
      </c>
      <c r="N8" s="71"/>
      <c r="O8" s="1"/>
      <c r="P8" s="2"/>
      <c r="Q8" s="1"/>
      <c r="R8" s="2"/>
      <c r="S8" s="2"/>
    </row>
    <row r="9" spans="1:19" ht="25.5" x14ac:dyDescent="0.2">
      <c r="A9" s="9">
        <v>22</v>
      </c>
      <c r="B9" s="26" t="s">
        <v>34</v>
      </c>
      <c r="C9" s="35" t="s">
        <v>20</v>
      </c>
      <c r="D9" s="7"/>
      <c r="E9" s="8"/>
      <c r="F9" s="70" t="s">
        <v>35</v>
      </c>
      <c r="G9" s="9">
        <v>12</v>
      </c>
      <c r="H9" s="11"/>
      <c r="I9" s="11"/>
      <c r="J9" s="12"/>
      <c r="K9" s="38"/>
      <c r="L9" s="12"/>
      <c r="M9" s="13">
        <f t="shared" si="0"/>
        <v>0</v>
      </c>
      <c r="N9" s="71"/>
      <c r="O9" s="1"/>
      <c r="P9" s="2"/>
      <c r="Q9" s="1"/>
      <c r="R9" s="2"/>
      <c r="S9" s="2"/>
    </row>
    <row r="10" spans="1:19" x14ac:dyDescent="0.2">
      <c r="A10" s="47"/>
      <c r="B10" s="43"/>
      <c r="C10" s="44"/>
      <c r="D10" s="45"/>
      <c r="E10" s="46"/>
      <c r="F10" s="47"/>
      <c r="G10" s="47"/>
      <c r="H10" s="48"/>
      <c r="I10" s="48"/>
      <c r="J10" s="49"/>
      <c r="K10" s="50"/>
      <c r="L10" s="41" t="s">
        <v>29</v>
      </c>
      <c r="M10" s="42">
        <f>SUM(M5:M9)</f>
        <v>0</v>
      </c>
      <c r="N10" s="72"/>
      <c r="O10" s="1"/>
      <c r="P10" s="1"/>
      <c r="Q10" s="1"/>
      <c r="R10" s="1"/>
    </row>
    <row r="11" spans="1:19" ht="38.25" x14ac:dyDescent="0.2">
      <c r="A11" s="9">
        <v>23</v>
      </c>
      <c r="B11" s="26" t="s">
        <v>41</v>
      </c>
      <c r="C11" s="34" t="s">
        <v>36</v>
      </c>
      <c r="D11" s="7"/>
      <c r="E11" s="14"/>
      <c r="F11" s="9" t="s">
        <v>12</v>
      </c>
      <c r="G11" s="9">
        <v>3</v>
      </c>
      <c r="H11" s="11"/>
      <c r="I11" s="11"/>
      <c r="J11" s="12"/>
      <c r="K11" s="38"/>
      <c r="L11" s="12"/>
      <c r="M11" s="13">
        <f t="shared" si="0"/>
        <v>0</v>
      </c>
      <c r="N11" s="71"/>
      <c r="O11" s="1"/>
      <c r="P11" s="1"/>
      <c r="Q11" s="1"/>
      <c r="R11" s="1"/>
    </row>
    <row r="12" spans="1:19" ht="38.25" x14ac:dyDescent="0.2">
      <c r="A12" s="9">
        <v>23</v>
      </c>
      <c r="B12" s="26" t="s">
        <v>42</v>
      </c>
      <c r="C12" s="34" t="s">
        <v>37</v>
      </c>
      <c r="D12" s="7"/>
      <c r="E12" s="14"/>
      <c r="F12" s="9" t="s">
        <v>12</v>
      </c>
      <c r="G12" s="9">
        <v>5</v>
      </c>
      <c r="H12" s="11"/>
      <c r="I12" s="11"/>
      <c r="J12" s="12"/>
      <c r="K12" s="38"/>
      <c r="L12" s="12"/>
      <c r="M12" s="13">
        <f t="shared" si="0"/>
        <v>0</v>
      </c>
      <c r="N12" s="71"/>
      <c r="O12" s="1"/>
      <c r="P12" s="1"/>
      <c r="Q12" s="1"/>
      <c r="R12" s="1"/>
    </row>
    <row r="13" spans="1:19" ht="38.25" x14ac:dyDescent="0.2">
      <c r="A13" s="9">
        <v>23</v>
      </c>
      <c r="B13" s="26" t="s">
        <v>43</v>
      </c>
      <c r="C13" s="73" t="s">
        <v>38</v>
      </c>
      <c r="D13" s="7"/>
      <c r="E13" s="14"/>
      <c r="F13" s="60" t="s">
        <v>12</v>
      </c>
      <c r="G13" s="60">
        <v>2</v>
      </c>
      <c r="H13" s="11"/>
      <c r="I13" s="11"/>
      <c r="J13" s="12"/>
      <c r="K13" s="38"/>
      <c r="L13" s="12"/>
      <c r="M13" s="61">
        <f t="shared" si="0"/>
        <v>0</v>
      </c>
      <c r="N13" s="71"/>
      <c r="O13" s="1"/>
      <c r="P13" s="1"/>
      <c r="Q13" s="1"/>
      <c r="R13" s="1"/>
    </row>
    <row r="14" spans="1:19" ht="38.25" x14ac:dyDescent="0.2">
      <c r="A14" s="9">
        <v>23</v>
      </c>
      <c r="B14" s="26" t="s">
        <v>44</v>
      </c>
      <c r="C14" s="73" t="s">
        <v>39</v>
      </c>
      <c r="D14" s="7"/>
      <c r="E14" s="14"/>
      <c r="F14" s="60" t="s">
        <v>12</v>
      </c>
      <c r="G14" s="60">
        <v>2</v>
      </c>
      <c r="H14" s="11"/>
      <c r="I14" s="11"/>
      <c r="J14" s="12"/>
      <c r="K14" s="38"/>
      <c r="L14" s="12"/>
      <c r="M14" s="61">
        <f t="shared" si="0"/>
        <v>0</v>
      </c>
      <c r="N14" s="71"/>
      <c r="O14" s="1"/>
      <c r="P14" s="1"/>
      <c r="Q14" s="1"/>
      <c r="R14" s="1"/>
    </row>
    <row r="15" spans="1:19" ht="38.25" x14ac:dyDescent="0.2">
      <c r="A15" s="9">
        <v>23</v>
      </c>
      <c r="B15" s="26" t="s">
        <v>45</v>
      </c>
      <c r="C15" s="73" t="s">
        <v>40</v>
      </c>
      <c r="D15" s="7"/>
      <c r="E15" s="14"/>
      <c r="F15" s="60" t="s">
        <v>12</v>
      </c>
      <c r="G15" s="60">
        <v>3</v>
      </c>
      <c r="H15" s="11"/>
      <c r="I15" s="11"/>
      <c r="J15" s="12"/>
      <c r="K15" s="38"/>
      <c r="L15" s="12"/>
      <c r="M15" s="61">
        <f t="shared" si="0"/>
        <v>0</v>
      </c>
      <c r="N15" s="71"/>
      <c r="O15" s="1"/>
      <c r="P15" s="1"/>
      <c r="Q15" s="1"/>
      <c r="R15" s="1"/>
    </row>
    <row r="16" spans="1:19" x14ac:dyDescent="0.2">
      <c r="A16" s="47"/>
      <c r="B16" s="43"/>
      <c r="C16" s="51"/>
      <c r="D16" s="45"/>
      <c r="E16" s="46"/>
      <c r="F16" s="47"/>
      <c r="G16" s="47"/>
      <c r="H16" s="48"/>
      <c r="I16" s="48"/>
      <c r="J16" s="49"/>
      <c r="K16" s="50"/>
      <c r="L16" s="41" t="s">
        <v>29</v>
      </c>
      <c r="M16" s="42">
        <f>SUM(M11:M15)</f>
        <v>0</v>
      </c>
      <c r="N16" s="72"/>
      <c r="P16" s="1"/>
    </row>
    <row r="17" spans="1:16" ht="63.75" x14ac:dyDescent="0.2">
      <c r="A17" s="9">
        <v>24</v>
      </c>
      <c r="B17" s="26" t="s">
        <v>47</v>
      </c>
      <c r="C17" s="34" t="s">
        <v>22</v>
      </c>
      <c r="D17" s="7"/>
      <c r="E17" s="14"/>
      <c r="F17" s="9" t="s">
        <v>21</v>
      </c>
      <c r="G17" s="9">
        <v>60</v>
      </c>
      <c r="H17" s="10"/>
      <c r="I17" s="10"/>
      <c r="J17" s="15"/>
      <c r="K17" s="39"/>
      <c r="L17" s="15"/>
      <c r="M17" s="13">
        <f t="shared" si="0"/>
        <v>0</v>
      </c>
      <c r="N17" s="74"/>
      <c r="P17" s="1"/>
    </row>
    <row r="18" spans="1:16" ht="63.75" x14ac:dyDescent="0.2">
      <c r="A18" s="9">
        <v>24</v>
      </c>
      <c r="B18" s="26" t="s">
        <v>48</v>
      </c>
      <c r="C18" s="34" t="s">
        <v>23</v>
      </c>
      <c r="D18" s="7"/>
      <c r="E18" s="14"/>
      <c r="F18" s="9" t="s">
        <v>21</v>
      </c>
      <c r="G18" s="9">
        <v>120</v>
      </c>
      <c r="H18" s="10"/>
      <c r="I18" s="10"/>
      <c r="J18" s="15"/>
      <c r="K18" s="39"/>
      <c r="L18" s="15"/>
      <c r="M18" s="13">
        <f t="shared" si="0"/>
        <v>0</v>
      </c>
      <c r="N18" s="74"/>
      <c r="P18" s="1"/>
    </row>
    <row r="19" spans="1:16" ht="63.75" x14ac:dyDescent="0.2">
      <c r="A19" s="9">
        <v>24</v>
      </c>
      <c r="B19" s="26" t="s">
        <v>49</v>
      </c>
      <c r="C19" s="34" t="s">
        <v>24</v>
      </c>
      <c r="D19" s="7"/>
      <c r="E19" s="14"/>
      <c r="F19" s="9" t="s">
        <v>21</v>
      </c>
      <c r="G19" s="9">
        <v>36</v>
      </c>
      <c r="H19" s="10"/>
      <c r="I19" s="10"/>
      <c r="J19" s="15"/>
      <c r="K19" s="39"/>
      <c r="L19" s="15"/>
      <c r="M19" s="13">
        <f t="shared" ref="M19:M60" si="1">I19*L19</f>
        <v>0</v>
      </c>
      <c r="N19" s="74"/>
      <c r="P19" s="1"/>
    </row>
    <row r="20" spans="1:16" ht="63.75" x14ac:dyDescent="0.2">
      <c r="A20" s="9">
        <v>24</v>
      </c>
      <c r="B20" s="26" t="s">
        <v>50</v>
      </c>
      <c r="C20" s="73" t="s">
        <v>46</v>
      </c>
      <c r="D20" s="7"/>
      <c r="E20" s="14"/>
      <c r="F20" s="60" t="s">
        <v>21</v>
      </c>
      <c r="G20" s="60">
        <v>12</v>
      </c>
      <c r="H20" s="10"/>
      <c r="I20" s="10"/>
      <c r="J20" s="15"/>
      <c r="K20" s="39"/>
      <c r="L20" s="15"/>
      <c r="M20" s="61">
        <f t="shared" si="1"/>
        <v>0</v>
      </c>
      <c r="N20" s="74"/>
      <c r="P20" s="1"/>
    </row>
    <row r="21" spans="1:16" s="1" customFormat="1" x14ac:dyDescent="0.2">
      <c r="A21" s="56"/>
      <c r="B21" s="52"/>
      <c r="C21" s="53"/>
      <c r="D21" s="54"/>
      <c r="E21" s="55"/>
      <c r="F21" s="56"/>
      <c r="G21" s="57"/>
      <c r="H21" s="57"/>
      <c r="I21" s="57"/>
      <c r="J21" s="41"/>
      <c r="K21" s="58"/>
      <c r="L21" s="41" t="s">
        <v>29</v>
      </c>
      <c r="M21" s="42">
        <f>SUM(M17:M20)</f>
        <v>0</v>
      </c>
      <c r="N21" s="75"/>
    </row>
    <row r="22" spans="1:16" ht="89.25" x14ac:dyDescent="0.2">
      <c r="A22" s="9">
        <v>25</v>
      </c>
      <c r="B22" s="26"/>
      <c r="C22" s="34" t="s">
        <v>51</v>
      </c>
      <c r="D22" s="7"/>
      <c r="E22" s="14"/>
      <c r="F22" s="9" t="s">
        <v>90</v>
      </c>
      <c r="G22" s="9">
        <v>192</v>
      </c>
      <c r="H22" s="10"/>
      <c r="I22" s="10"/>
      <c r="J22" s="15"/>
      <c r="K22" s="39"/>
      <c r="L22" s="15"/>
      <c r="M22" s="13"/>
      <c r="N22" s="74"/>
      <c r="P22" s="1"/>
    </row>
    <row r="23" spans="1:16" ht="102" x14ac:dyDescent="0.2">
      <c r="A23" s="9">
        <v>26</v>
      </c>
      <c r="B23" s="26"/>
      <c r="C23" s="34" t="s">
        <v>52</v>
      </c>
      <c r="D23" s="7"/>
      <c r="E23" s="14"/>
      <c r="F23" s="9" t="s">
        <v>90</v>
      </c>
      <c r="G23" s="9">
        <v>192</v>
      </c>
      <c r="H23" s="10"/>
      <c r="I23" s="10"/>
      <c r="J23" s="15"/>
      <c r="K23" s="39"/>
      <c r="L23" s="15"/>
      <c r="M23" s="13"/>
      <c r="N23" s="74"/>
      <c r="P23" s="1"/>
    </row>
    <row r="24" spans="1:16" ht="63.75" x14ac:dyDescent="0.2">
      <c r="A24" s="9">
        <v>27</v>
      </c>
      <c r="B24" s="26"/>
      <c r="C24" s="34" t="s">
        <v>53</v>
      </c>
      <c r="D24" s="7"/>
      <c r="E24" s="14"/>
      <c r="F24" s="9" t="s">
        <v>90</v>
      </c>
      <c r="G24" s="9">
        <v>192</v>
      </c>
      <c r="H24" s="10"/>
      <c r="I24" s="10"/>
      <c r="J24" s="15"/>
      <c r="K24" s="39"/>
      <c r="L24" s="15"/>
      <c r="M24" s="13"/>
      <c r="N24" s="74"/>
      <c r="P24" s="1"/>
    </row>
    <row r="25" spans="1:16" ht="76.5" x14ac:dyDescent="0.2">
      <c r="A25" s="9">
        <v>28</v>
      </c>
      <c r="B25" s="26"/>
      <c r="C25" s="34" t="s">
        <v>54</v>
      </c>
      <c r="D25" s="7"/>
      <c r="E25" s="14"/>
      <c r="F25" s="9" t="s">
        <v>90</v>
      </c>
      <c r="G25" s="9">
        <v>192</v>
      </c>
      <c r="H25" s="10"/>
      <c r="I25" s="10"/>
      <c r="J25" s="15"/>
      <c r="K25" s="39"/>
      <c r="L25" s="15"/>
      <c r="M25" s="13"/>
      <c r="N25" s="74"/>
      <c r="P25" s="1"/>
    </row>
    <row r="26" spans="1:16" ht="76.5" x14ac:dyDescent="0.2">
      <c r="A26" s="9">
        <v>29</v>
      </c>
      <c r="B26" s="26"/>
      <c r="C26" s="34" t="s">
        <v>55</v>
      </c>
      <c r="D26" s="7"/>
      <c r="E26" s="14"/>
      <c r="F26" s="9" t="s">
        <v>90</v>
      </c>
      <c r="G26" s="9">
        <v>192</v>
      </c>
      <c r="H26" s="10"/>
      <c r="I26" s="10"/>
      <c r="J26" s="15"/>
      <c r="K26" s="39"/>
      <c r="L26" s="15"/>
      <c r="M26" s="13"/>
      <c r="N26" s="74"/>
      <c r="P26" s="1"/>
    </row>
    <row r="27" spans="1:16" ht="102" x14ac:dyDescent="0.2">
      <c r="A27" s="9">
        <v>30</v>
      </c>
      <c r="B27" s="26"/>
      <c r="C27" s="34" t="s">
        <v>56</v>
      </c>
      <c r="D27" s="7"/>
      <c r="E27" s="14"/>
      <c r="F27" s="9" t="s">
        <v>90</v>
      </c>
      <c r="G27" s="9">
        <v>192</v>
      </c>
      <c r="H27" s="10"/>
      <c r="I27" s="10"/>
      <c r="J27" s="15"/>
      <c r="K27" s="39"/>
      <c r="L27" s="15"/>
      <c r="M27" s="13"/>
      <c r="N27" s="74"/>
      <c r="P27" s="1"/>
    </row>
    <row r="28" spans="1:16" ht="89.25" x14ac:dyDescent="0.2">
      <c r="A28" s="9">
        <v>31</v>
      </c>
      <c r="B28" s="26"/>
      <c r="C28" s="34" t="s">
        <v>57</v>
      </c>
      <c r="D28" s="7"/>
      <c r="E28" s="14"/>
      <c r="F28" s="9" t="s">
        <v>90</v>
      </c>
      <c r="G28" s="9">
        <v>192</v>
      </c>
      <c r="H28" s="10"/>
      <c r="I28" s="10"/>
      <c r="J28" s="15"/>
      <c r="K28" s="39"/>
      <c r="L28" s="15"/>
      <c r="M28" s="13">
        <f t="shared" si="1"/>
        <v>0</v>
      </c>
      <c r="N28" s="74"/>
      <c r="P28" s="1"/>
    </row>
    <row r="29" spans="1:16" ht="114.75" x14ac:dyDescent="0.2">
      <c r="A29" s="9">
        <v>32</v>
      </c>
      <c r="B29" s="26"/>
      <c r="C29" s="34" t="s">
        <v>58</v>
      </c>
      <c r="D29" s="7"/>
      <c r="E29" s="14"/>
      <c r="F29" s="9" t="s">
        <v>90</v>
      </c>
      <c r="G29" s="9">
        <v>288</v>
      </c>
      <c r="H29" s="10"/>
      <c r="I29" s="10"/>
      <c r="J29" s="15"/>
      <c r="K29" s="39"/>
      <c r="L29" s="15"/>
      <c r="M29" s="13">
        <f t="shared" si="1"/>
        <v>0</v>
      </c>
      <c r="N29" s="74"/>
      <c r="P29" s="1"/>
    </row>
    <row r="30" spans="1:16" ht="102" x14ac:dyDescent="0.2">
      <c r="A30" s="9">
        <v>33</v>
      </c>
      <c r="B30" s="26"/>
      <c r="C30" s="34" t="s">
        <v>59</v>
      </c>
      <c r="D30" s="7"/>
      <c r="E30" s="14"/>
      <c r="F30" s="9" t="s">
        <v>90</v>
      </c>
      <c r="G30" s="9">
        <v>288</v>
      </c>
      <c r="H30" s="10"/>
      <c r="I30" s="10"/>
      <c r="J30" s="15"/>
      <c r="K30" s="39"/>
      <c r="L30" s="15"/>
      <c r="M30" s="13">
        <f t="shared" si="1"/>
        <v>0</v>
      </c>
      <c r="N30" s="74"/>
      <c r="P30" s="1"/>
    </row>
    <row r="31" spans="1:16" ht="89.25" x14ac:dyDescent="0.2">
      <c r="A31" s="9">
        <v>34</v>
      </c>
      <c r="B31" s="26"/>
      <c r="C31" s="34" t="s">
        <v>60</v>
      </c>
      <c r="D31" s="7"/>
      <c r="E31" s="14"/>
      <c r="F31" s="9" t="s">
        <v>90</v>
      </c>
      <c r="G31" s="9">
        <v>192</v>
      </c>
      <c r="H31" s="10"/>
      <c r="I31" s="10"/>
      <c r="J31" s="15"/>
      <c r="K31" s="39"/>
      <c r="L31" s="15"/>
      <c r="M31" s="13">
        <f t="shared" si="1"/>
        <v>0</v>
      </c>
      <c r="N31" s="74"/>
      <c r="P31" s="1"/>
    </row>
    <row r="32" spans="1:16" ht="89.25" x14ac:dyDescent="0.2">
      <c r="A32" s="9">
        <v>35</v>
      </c>
      <c r="B32" s="26"/>
      <c r="C32" s="34" t="s">
        <v>61</v>
      </c>
      <c r="D32" s="7"/>
      <c r="E32" s="14"/>
      <c r="F32" s="9" t="s">
        <v>90</v>
      </c>
      <c r="G32" s="9">
        <v>192</v>
      </c>
      <c r="H32" s="10"/>
      <c r="I32" s="10"/>
      <c r="J32" s="15"/>
      <c r="K32" s="39"/>
      <c r="L32" s="15"/>
      <c r="M32" s="13">
        <f t="shared" si="1"/>
        <v>0</v>
      </c>
      <c r="N32" s="74"/>
      <c r="P32" s="1"/>
    </row>
    <row r="33" spans="1:16" ht="102" x14ac:dyDescent="0.2">
      <c r="A33" s="9">
        <v>36</v>
      </c>
      <c r="B33" s="26"/>
      <c r="C33" s="34" t="s">
        <v>62</v>
      </c>
      <c r="D33" s="7"/>
      <c r="E33" s="14"/>
      <c r="F33" s="9" t="s">
        <v>90</v>
      </c>
      <c r="G33" s="9">
        <v>288</v>
      </c>
      <c r="H33" s="10"/>
      <c r="I33" s="10"/>
      <c r="J33" s="15"/>
      <c r="K33" s="39"/>
      <c r="L33" s="15"/>
      <c r="M33" s="13">
        <f t="shared" si="1"/>
        <v>0</v>
      </c>
      <c r="N33" s="74"/>
      <c r="P33" s="1"/>
    </row>
    <row r="34" spans="1:16" ht="102" x14ac:dyDescent="0.2">
      <c r="A34" s="9">
        <v>37</v>
      </c>
      <c r="B34" s="26"/>
      <c r="C34" s="34" t="s">
        <v>63</v>
      </c>
      <c r="D34" s="7"/>
      <c r="E34" s="14"/>
      <c r="F34" s="9" t="s">
        <v>90</v>
      </c>
      <c r="G34" s="9">
        <v>288</v>
      </c>
      <c r="H34" s="10"/>
      <c r="I34" s="10"/>
      <c r="J34" s="15"/>
      <c r="K34" s="39"/>
      <c r="L34" s="15"/>
      <c r="M34" s="13">
        <f t="shared" si="1"/>
        <v>0</v>
      </c>
      <c r="N34" s="74"/>
      <c r="P34" s="1"/>
    </row>
    <row r="35" spans="1:16" ht="102" x14ac:dyDescent="0.2">
      <c r="A35" s="9">
        <v>38</v>
      </c>
      <c r="B35" s="26"/>
      <c r="C35" s="34" t="s">
        <v>64</v>
      </c>
      <c r="D35" s="7"/>
      <c r="E35" s="14"/>
      <c r="F35" s="9" t="s">
        <v>90</v>
      </c>
      <c r="G35" s="9">
        <v>288</v>
      </c>
      <c r="H35" s="10"/>
      <c r="I35" s="10"/>
      <c r="J35" s="15"/>
      <c r="K35" s="39"/>
      <c r="L35" s="15"/>
      <c r="M35" s="13">
        <f t="shared" si="1"/>
        <v>0</v>
      </c>
      <c r="N35" s="74"/>
      <c r="P35" s="1"/>
    </row>
    <row r="36" spans="1:16" ht="76.5" x14ac:dyDescent="0.2">
      <c r="A36" s="9">
        <v>39</v>
      </c>
      <c r="B36" s="26"/>
      <c r="C36" s="34" t="s">
        <v>65</v>
      </c>
      <c r="D36" s="7"/>
      <c r="E36" s="14"/>
      <c r="F36" s="9" t="s">
        <v>90</v>
      </c>
      <c r="G36" s="9">
        <v>192</v>
      </c>
      <c r="H36" s="10"/>
      <c r="I36" s="10"/>
      <c r="J36" s="15"/>
      <c r="K36" s="39"/>
      <c r="L36" s="15"/>
      <c r="M36" s="13">
        <f t="shared" si="1"/>
        <v>0</v>
      </c>
      <c r="N36" s="74"/>
      <c r="P36" s="1"/>
    </row>
    <row r="37" spans="1:16" ht="102" x14ac:dyDescent="0.2">
      <c r="A37" s="9">
        <v>40</v>
      </c>
      <c r="B37" s="26"/>
      <c r="C37" s="34" t="s">
        <v>66</v>
      </c>
      <c r="D37" s="7"/>
      <c r="E37" s="14"/>
      <c r="F37" s="9" t="s">
        <v>90</v>
      </c>
      <c r="G37" s="9">
        <v>192</v>
      </c>
      <c r="H37" s="10"/>
      <c r="I37" s="10"/>
      <c r="J37" s="15"/>
      <c r="K37" s="39"/>
      <c r="L37" s="15"/>
      <c r="M37" s="13">
        <f t="shared" si="1"/>
        <v>0</v>
      </c>
      <c r="N37" s="74"/>
      <c r="P37" s="1"/>
    </row>
    <row r="38" spans="1:16" ht="89.25" x14ac:dyDescent="0.2">
      <c r="A38" s="9">
        <v>41</v>
      </c>
      <c r="B38" s="26"/>
      <c r="C38" s="34" t="s">
        <v>67</v>
      </c>
      <c r="D38" s="7"/>
      <c r="E38" s="14"/>
      <c r="F38" s="9" t="s">
        <v>90</v>
      </c>
      <c r="G38" s="9">
        <v>192</v>
      </c>
      <c r="H38" s="10"/>
      <c r="I38" s="10"/>
      <c r="J38" s="15"/>
      <c r="K38" s="39"/>
      <c r="L38" s="15"/>
      <c r="M38" s="13">
        <f t="shared" si="1"/>
        <v>0</v>
      </c>
      <c r="N38" s="74"/>
      <c r="P38" s="1"/>
    </row>
    <row r="39" spans="1:16" ht="89.25" x14ac:dyDescent="0.2">
      <c r="A39" s="9">
        <v>42</v>
      </c>
      <c r="B39" s="26"/>
      <c r="C39" s="34" t="s">
        <v>68</v>
      </c>
      <c r="D39" s="7"/>
      <c r="E39" s="14"/>
      <c r="F39" s="9" t="s">
        <v>90</v>
      </c>
      <c r="G39" s="9">
        <v>192</v>
      </c>
      <c r="H39" s="10"/>
      <c r="I39" s="10"/>
      <c r="J39" s="15"/>
      <c r="K39" s="39"/>
      <c r="L39" s="15"/>
      <c r="M39" s="13">
        <f t="shared" si="1"/>
        <v>0</v>
      </c>
      <c r="N39" s="74"/>
      <c r="P39" s="1"/>
    </row>
    <row r="40" spans="1:16" ht="102" x14ac:dyDescent="0.2">
      <c r="A40" s="9">
        <v>43</v>
      </c>
      <c r="B40" s="26"/>
      <c r="C40" s="34" t="s">
        <v>69</v>
      </c>
      <c r="D40" s="7"/>
      <c r="E40" s="14"/>
      <c r="F40" s="9" t="s">
        <v>90</v>
      </c>
      <c r="G40" s="9">
        <v>192</v>
      </c>
      <c r="H40" s="10"/>
      <c r="I40" s="10"/>
      <c r="J40" s="15"/>
      <c r="K40" s="39"/>
      <c r="L40" s="15"/>
      <c r="M40" s="13">
        <f t="shared" si="1"/>
        <v>0</v>
      </c>
      <c r="N40" s="74"/>
      <c r="P40" s="1"/>
    </row>
    <row r="41" spans="1:16" ht="114.75" x14ac:dyDescent="0.2">
      <c r="A41" s="9">
        <v>44</v>
      </c>
      <c r="B41" s="26"/>
      <c r="C41" s="34" t="s">
        <v>70</v>
      </c>
      <c r="D41" s="7"/>
      <c r="E41" s="14"/>
      <c r="F41" s="9" t="s">
        <v>90</v>
      </c>
      <c r="G41" s="9">
        <v>192</v>
      </c>
      <c r="H41" s="10"/>
      <c r="I41" s="10"/>
      <c r="J41" s="15"/>
      <c r="K41" s="39"/>
      <c r="L41" s="15"/>
      <c r="M41" s="13">
        <f t="shared" si="1"/>
        <v>0</v>
      </c>
      <c r="N41" s="74"/>
      <c r="P41" s="1"/>
    </row>
    <row r="42" spans="1:16" ht="51" x14ac:dyDescent="0.2">
      <c r="A42" s="9">
        <v>45</v>
      </c>
      <c r="B42" s="26"/>
      <c r="C42" s="34" t="s">
        <v>71</v>
      </c>
      <c r="D42" s="7"/>
      <c r="E42" s="14"/>
      <c r="F42" s="9" t="s">
        <v>90</v>
      </c>
      <c r="G42" s="9">
        <v>192</v>
      </c>
      <c r="H42" s="10"/>
      <c r="I42" s="10"/>
      <c r="J42" s="15"/>
      <c r="K42" s="39"/>
      <c r="L42" s="15"/>
      <c r="M42" s="13">
        <f t="shared" si="1"/>
        <v>0</v>
      </c>
      <c r="N42" s="74"/>
      <c r="P42" s="1"/>
    </row>
    <row r="43" spans="1:16" ht="140.25" x14ac:dyDescent="0.2">
      <c r="A43" s="9">
        <v>46</v>
      </c>
      <c r="B43" s="26"/>
      <c r="C43" s="34" t="s">
        <v>72</v>
      </c>
      <c r="D43" s="7"/>
      <c r="E43" s="14"/>
      <c r="F43" s="9" t="s">
        <v>90</v>
      </c>
      <c r="G43" s="9">
        <v>192</v>
      </c>
      <c r="H43" s="10"/>
      <c r="I43" s="10"/>
      <c r="J43" s="15"/>
      <c r="K43" s="39"/>
      <c r="L43" s="15"/>
      <c r="M43" s="13">
        <f t="shared" si="1"/>
        <v>0</v>
      </c>
      <c r="N43" s="74"/>
      <c r="P43" s="1"/>
    </row>
    <row r="44" spans="1:16" ht="89.25" x14ac:dyDescent="0.2">
      <c r="A44" s="9">
        <v>47</v>
      </c>
      <c r="B44" s="26"/>
      <c r="C44" s="34" t="s">
        <v>73</v>
      </c>
      <c r="D44" s="7"/>
      <c r="E44" s="14"/>
      <c r="F44" s="9" t="s">
        <v>90</v>
      </c>
      <c r="G44" s="9">
        <v>192</v>
      </c>
      <c r="H44" s="10"/>
      <c r="I44" s="10"/>
      <c r="J44" s="15"/>
      <c r="K44" s="39"/>
      <c r="L44" s="15"/>
      <c r="M44" s="13">
        <f t="shared" si="1"/>
        <v>0</v>
      </c>
      <c r="N44" s="74"/>
      <c r="P44" s="1"/>
    </row>
    <row r="45" spans="1:16" ht="216.75" x14ac:dyDescent="0.2">
      <c r="A45" s="9">
        <v>48</v>
      </c>
      <c r="B45" s="26"/>
      <c r="C45" s="34" t="s">
        <v>74</v>
      </c>
      <c r="D45" s="7"/>
      <c r="E45" s="14"/>
      <c r="F45" s="9" t="s">
        <v>90</v>
      </c>
      <c r="G45" s="9">
        <v>288</v>
      </c>
      <c r="H45" s="10"/>
      <c r="I45" s="10"/>
      <c r="J45" s="15"/>
      <c r="K45" s="39"/>
      <c r="L45" s="15"/>
      <c r="M45" s="13">
        <f t="shared" si="1"/>
        <v>0</v>
      </c>
      <c r="N45" s="74"/>
      <c r="P45" s="1"/>
    </row>
    <row r="46" spans="1:16" ht="242.25" x14ac:dyDescent="0.2">
      <c r="A46" s="9">
        <v>49</v>
      </c>
      <c r="B46" s="26"/>
      <c r="C46" s="34" t="s">
        <v>75</v>
      </c>
      <c r="D46" s="7"/>
      <c r="E46" s="14"/>
      <c r="F46" s="9" t="s">
        <v>92</v>
      </c>
      <c r="G46" s="9">
        <v>384</v>
      </c>
      <c r="H46" s="10"/>
      <c r="I46" s="10"/>
      <c r="J46" s="15"/>
      <c r="K46" s="39"/>
      <c r="L46" s="15"/>
      <c r="M46" s="13">
        <f t="shared" si="1"/>
        <v>0</v>
      </c>
      <c r="N46" s="74"/>
      <c r="P46" s="1"/>
    </row>
    <row r="47" spans="1:16" ht="63.75" x14ac:dyDescent="0.2">
      <c r="A47" s="9">
        <v>50</v>
      </c>
      <c r="B47" s="26"/>
      <c r="C47" s="34" t="s">
        <v>76</v>
      </c>
      <c r="D47" s="7"/>
      <c r="E47" s="14"/>
      <c r="F47" s="9" t="s">
        <v>90</v>
      </c>
      <c r="G47" s="9">
        <v>120</v>
      </c>
      <c r="H47" s="10"/>
      <c r="I47" s="10"/>
      <c r="J47" s="15"/>
      <c r="K47" s="39"/>
      <c r="L47" s="15"/>
      <c r="M47" s="13">
        <f t="shared" si="1"/>
        <v>0</v>
      </c>
      <c r="N47" s="74"/>
      <c r="P47" s="1"/>
    </row>
    <row r="48" spans="1:16" ht="38.25" x14ac:dyDescent="0.2">
      <c r="A48" s="9">
        <v>51</v>
      </c>
      <c r="B48" s="26"/>
      <c r="C48" s="34" t="s">
        <v>77</v>
      </c>
      <c r="D48" s="7"/>
      <c r="E48" s="14"/>
      <c r="F48" s="9" t="s">
        <v>90</v>
      </c>
      <c r="G48" s="9">
        <v>100</v>
      </c>
      <c r="H48" s="10"/>
      <c r="I48" s="10"/>
      <c r="J48" s="15"/>
      <c r="K48" s="39"/>
      <c r="L48" s="15"/>
      <c r="M48" s="13">
        <f t="shared" si="1"/>
        <v>0</v>
      </c>
      <c r="N48" s="74"/>
      <c r="P48" s="1"/>
    </row>
    <row r="49" spans="1:16" ht="89.25" x14ac:dyDescent="0.2">
      <c r="A49" s="9">
        <v>52</v>
      </c>
      <c r="B49" s="26"/>
      <c r="C49" s="34" t="s">
        <v>78</v>
      </c>
      <c r="D49" s="7"/>
      <c r="E49" s="14"/>
      <c r="F49" s="9" t="s">
        <v>91</v>
      </c>
      <c r="G49" s="10">
        <v>1000</v>
      </c>
      <c r="H49" s="10"/>
      <c r="I49" s="10"/>
      <c r="J49" s="15"/>
      <c r="K49" s="39"/>
      <c r="L49" s="15"/>
      <c r="M49" s="13">
        <f t="shared" si="1"/>
        <v>0</v>
      </c>
      <c r="N49" s="74"/>
      <c r="P49" s="1"/>
    </row>
    <row r="50" spans="1:16" ht="25.5" x14ac:dyDescent="0.2">
      <c r="A50" s="9">
        <v>53</v>
      </c>
      <c r="B50" s="26"/>
      <c r="C50" s="34" t="s">
        <v>79</v>
      </c>
      <c r="D50" s="7"/>
      <c r="E50" s="14"/>
      <c r="F50" s="9" t="s">
        <v>12</v>
      </c>
      <c r="G50" s="9">
        <v>6</v>
      </c>
      <c r="H50" s="10"/>
      <c r="I50" s="10"/>
      <c r="J50" s="15"/>
      <c r="K50" s="39"/>
      <c r="L50" s="15"/>
      <c r="M50" s="13">
        <f t="shared" si="1"/>
        <v>0</v>
      </c>
      <c r="N50" s="74"/>
      <c r="P50" s="1"/>
    </row>
    <row r="51" spans="1:16" ht="25.5" x14ac:dyDescent="0.2">
      <c r="A51" s="9">
        <v>54</v>
      </c>
      <c r="B51" s="26"/>
      <c r="C51" s="34" t="s">
        <v>80</v>
      </c>
      <c r="D51" s="7"/>
      <c r="E51" s="14"/>
      <c r="F51" s="9" t="s">
        <v>12</v>
      </c>
      <c r="G51" s="9">
        <v>6</v>
      </c>
      <c r="H51" s="10"/>
      <c r="I51" s="10"/>
      <c r="J51" s="15"/>
      <c r="K51" s="39"/>
      <c r="L51" s="15"/>
      <c r="M51" s="13">
        <f t="shared" si="1"/>
        <v>0</v>
      </c>
      <c r="N51" s="74"/>
      <c r="P51" s="1"/>
    </row>
    <row r="52" spans="1:16" ht="25.5" x14ac:dyDescent="0.2">
      <c r="A52" s="9">
        <v>55</v>
      </c>
      <c r="B52" s="26"/>
      <c r="C52" s="34" t="s">
        <v>81</v>
      </c>
      <c r="D52" s="7"/>
      <c r="E52" s="14"/>
      <c r="F52" s="9" t="s">
        <v>12</v>
      </c>
      <c r="G52" s="9">
        <v>6</v>
      </c>
      <c r="H52" s="10"/>
      <c r="I52" s="10"/>
      <c r="J52" s="15"/>
      <c r="K52" s="39"/>
      <c r="L52" s="15"/>
      <c r="M52" s="13">
        <f t="shared" si="1"/>
        <v>0</v>
      </c>
      <c r="N52" s="74"/>
      <c r="P52" s="1"/>
    </row>
    <row r="53" spans="1:16" ht="25.5" x14ac:dyDescent="0.2">
      <c r="A53" s="9">
        <v>56</v>
      </c>
      <c r="B53" s="26"/>
      <c r="C53" s="34" t="s">
        <v>82</v>
      </c>
      <c r="D53" s="7"/>
      <c r="E53" s="14"/>
      <c r="F53" s="9" t="s">
        <v>12</v>
      </c>
      <c r="G53" s="9">
        <v>6</v>
      </c>
      <c r="H53" s="10"/>
      <c r="I53" s="10"/>
      <c r="J53" s="15"/>
      <c r="K53" s="39"/>
      <c r="L53" s="15"/>
      <c r="M53" s="13">
        <f t="shared" si="1"/>
        <v>0</v>
      </c>
      <c r="N53" s="74"/>
      <c r="P53" s="1"/>
    </row>
    <row r="54" spans="1:16" ht="25.5" x14ac:dyDescent="0.2">
      <c r="A54" s="9">
        <v>57</v>
      </c>
      <c r="B54" s="26"/>
      <c r="C54" s="34" t="s">
        <v>83</v>
      </c>
      <c r="D54" s="7"/>
      <c r="E54" s="14"/>
      <c r="F54" s="9" t="s">
        <v>12</v>
      </c>
      <c r="G54" s="9">
        <v>6</v>
      </c>
      <c r="H54" s="10"/>
      <c r="I54" s="10"/>
      <c r="J54" s="15"/>
      <c r="K54" s="39"/>
      <c r="L54" s="15"/>
      <c r="M54" s="13">
        <f t="shared" si="1"/>
        <v>0</v>
      </c>
      <c r="N54" s="74"/>
      <c r="P54" s="1"/>
    </row>
    <row r="55" spans="1:16" ht="63.75" x14ac:dyDescent="0.2">
      <c r="A55" s="9">
        <v>58</v>
      </c>
      <c r="B55" s="26"/>
      <c r="C55" s="34" t="s">
        <v>84</v>
      </c>
      <c r="D55" s="7"/>
      <c r="E55" s="14"/>
      <c r="F55" s="9" t="s">
        <v>91</v>
      </c>
      <c r="G55" s="10">
        <v>6000</v>
      </c>
      <c r="H55" s="10"/>
      <c r="I55" s="10"/>
      <c r="J55" s="15"/>
      <c r="K55" s="39"/>
      <c r="L55" s="15"/>
      <c r="M55" s="13">
        <f t="shared" si="1"/>
        <v>0</v>
      </c>
      <c r="N55" s="74"/>
      <c r="P55" s="1"/>
    </row>
    <row r="56" spans="1:16" ht="63.75" x14ac:dyDescent="0.2">
      <c r="A56" s="9">
        <v>59</v>
      </c>
      <c r="B56" s="26"/>
      <c r="C56" s="34" t="s">
        <v>85</v>
      </c>
      <c r="D56" s="7"/>
      <c r="E56" s="14"/>
      <c r="F56" s="9" t="s">
        <v>90</v>
      </c>
      <c r="G56" s="9">
        <v>240</v>
      </c>
      <c r="H56" s="10"/>
      <c r="I56" s="10"/>
      <c r="J56" s="15"/>
      <c r="K56" s="39"/>
      <c r="L56" s="15"/>
      <c r="M56" s="13">
        <f t="shared" si="1"/>
        <v>0</v>
      </c>
      <c r="N56" s="74"/>
      <c r="P56" s="1"/>
    </row>
    <row r="57" spans="1:16" ht="38.25" x14ac:dyDescent="0.2">
      <c r="A57" s="9">
        <v>60</v>
      </c>
      <c r="B57" s="26"/>
      <c r="C57" s="34" t="s">
        <v>86</v>
      </c>
      <c r="D57" s="7"/>
      <c r="E57" s="14"/>
      <c r="F57" s="9" t="s">
        <v>90</v>
      </c>
      <c r="G57" s="10">
        <v>1000</v>
      </c>
      <c r="H57" s="10"/>
      <c r="I57" s="10"/>
      <c r="J57" s="15"/>
      <c r="K57" s="39"/>
      <c r="L57" s="15"/>
      <c r="M57" s="13">
        <f t="shared" si="1"/>
        <v>0</v>
      </c>
      <c r="N57" s="74"/>
      <c r="P57" s="1"/>
    </row>
    <row r="58" spans="1:16" ht="102" x14ac:dyDescent="0.2">
      <c r="A58" s="9">
        <v>61</v>
      </c>
      <c r="B58" s="26" t="s">
        <v>25</v>
      </c>
      <c r="C58" s="34" t="s">
        <v>87</v>
      </c>
      <c r="D58" s="7"/>
      <c r="E58" s="14"/>
      <c r="F58" s="9" t="s">
        <v>91</v>
      </c>
      <c r="G58" s="9">
        <v>6</v>
      </c>
      <c r="H58" s="10"/>
      <c r="I58" s="10"/>
      <c r="J58" s="15"/>
      <c r="K58" s="39"/>
      <c r="L58" s="15"/>
      <c r="M58" s="13">
        <f t="shared" si="1"/>
        <v>0</v>
      </c>
      <c r="N58" s="74"/>
      <c r="P58" s="1"/>
    </row>
    <row r="59" spans="1:16" ht="102" x14ac:dyDescent="0.2">
      <c r="A59" s="9">
        <v>61</v>
      </c>
      <c r="B59" s="26" t="s">
        <v>26</v>
      </c>
      <c r="C59" s="34" t="s">
        <v>88</v>
      </c>
      <c r="D59" s="7"/>
      <c r="E59" s="14"/>
      <c r="F59" s="9" t="s">
        <v>93</v>
      </c>
      <c r="G59" s="9">
        <v>6</v>
      </c>
      <c r="H59" s="10"/>
      <c r="I59" s="10"/>
      <c r="J59" s="15"/>
      <c r="K59" s="39"/>
      <c r="L59" s="15"/>
      <c r="M59" s="13">
        <f t="shared" si="1"/>
        <v>0</v>
      </c>
      <c r="N59" s="74"/>
      <c r="P59" s="1"/>
    </row>
    <row r="60" spans="1:16" ht="25.5" x14ac:dyDescent="0.2">
      <c r="A60" s="9">
        <v>61</v>
      </c>
      <c r="B60" s="26" t="s">
        <v>27</v>
      </c>
      <c r="C60" s="34" t="s">
        <v>89</v>
      </c>
      <c r="D60" s="7"/>
      <c r="E60" s="14"/>
      <c r="F60" s="9" t="s">
        <v>91</v>
      </c>
      <c r="G60" s="9">
        <v>24</v>
      </c>
      <c r="H60" s="10"/>
      <c r="I60" s="10"/>
      <c r="J60" s="15"/>
      <c r="K60" s="39"/>
      <c r="L60" s="15"/>
      <c r="M60" s="13">
        <f t="shared" si="1"/>
        <v>0</v>
      </c>
      <c r="N60" s="74"/>
      <c r="P60" s="1"/>
    </row>
    <row r="61" spans="1:16" x14ac:dyDescent="0.2">
      <c r="A61" s="56"/>
      <c r="B61" s="52"/>
      <c r="C61" s="53"/>
      <c r="D61" s="54"/>
      <c r="E61" s="55"/>
      <c r="F61" s="56"/>
      <c r="G61" s="56"/>
      <c r="H61" s="57"/>
      <c r="I61" s="57"/>
      <c r="J61" s="41"/>
      <c r="K61" s="58"/>
      <c r="L61" s="41" t="s">
        <v>29</v>
      </c>
      <c r="M61" s="42">
        <f>SUM(M58:M60)</f>
        <v>0</v>
      </c>
      <c r="N61" s="75"/>
      <c r="P61" s="1"/>
    </row>
  </sheetData>
  <mergeCells count="2">
    <mergeCell ref="A1:C1"/>
    <mergeCell ref="A3:C3"/>
  </mergeCells>
  <pageMargins left="0.19685039370078741" right="0.15748031496062992" top="0.74803149606299213" bottom="0.74803149606299213" header="0.31496062992125984" footer="0.31496062992125984"/>
  <pageSetup paperSize="9" scale="80" orientation="landscape" r:id="rId1"/>
  <headerFooter>
    <oddHeader xml:space="preserve">&amp;LAll.n 1 al disciplinare
Modulo offerta economica lotti 22-61
&amp;C
Fornitura quinquennale di sistemi diagnostici per biochimica clinica, microbiologia e virologia e medicina trasfusionale
</oddHeader>
    <oddFooter>&amp;C&amp;P&amp;RFirma: ____________________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lotti 22-61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Azienda Ospedaliera D. Cotugno</dc:creator>
  <cp:lastModifiedBy>Carmela</cp:lastModifiedBy>
  <cp:lastPrinted>2016-02-20T10:48:48Z</cp:lastPrinted>
  <dcterms:created xsi:type="dcterms:W3CDTF">2005-04-01T07:49:28Z</dcterms:created>
  <dcterms:modified xsi:type="dcterms:W3CDTF">2016-02-20T10:48:54Z</dcterms:modified>
</cp:coreProperties>
</file>